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970"/>
  </bookViews>
  <sheets>
    <sheet name="Sheet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16" i="1" l="1"/>
  <c r="G16" i="1" s="1"/>
  <c r="C16" i="1"/>
  <c r="E15" i="1"/>
  <c r="G15" i="1" s="1"/>
  <c r="C15" i="1"/>
  <c r="E14" i="1"/>
  <c r="G14" i="1" s="1"/>
  <c r="C14" i="1"/>
  <c r="G13" i="1"/>
  <c r="E13" i="1"/>
  <c r="C13" i="1"/>
  <c r="E12" i="1"/>
  <c r="G12" i="1" s="1"/>
  <c r="C12" i="1"/>
  <c r="E11" i="1"/>
  <c r="G11" i="1" s="1"/>
  <c r="C11" i="1"/>
  <c r="E8" i="1"/>
  <c r="G8" i="1" s="1"/>
  <c r="C8" i="1"/>
  <c r="E7" i="1"/>
  <c r="G7" i="1" s="1"/>
  <c r="C7" i="1"/>
  <c r="E6" i="1"/>
  <c r="G6" i="1" s="1"/>
  <c r="C6" i="1"/>
  <c r="G5" i="1"/>
  <c r="E5" i="1"/>
  <c r="C5" i="1"/>
  <c r="E4" i="1"/>
  <c r="G4" i="1" s="1"/>
  <c r="C4" i="1"/>
  <c r="E3" i="1"/>
  <c r="G3" i="1" s="1"/>
  <c r="C3" i="1"/>
</calcChain>
</file>

<file path=xl/sharedStrings.xml><?xml version="1.0" encoding="utf-8"?>
<sst xmlns="http://schemas.openxmlformats.org/spreadsheetml/2006/main" count="40" uniqueCount="27">
  <si>
    <t>眉山天府新区视高街道公开招聘编外人员总成绩及排名表</t>
  </si>
  <si>
    <t>序号</t>
  </si>
  <si>
    <t>姓名</t>
  </si>
  <si>
    <t>身份证号</t>
  </si>
  <si>
    <t>岗位名称</t>
  </si>
  <si>
    <t>笔试成绩</t>
  </si>
  <si>
    <t>面试成绩</t>
  </si>
  <si>
    <t>总成绩</t>
  </si>
  <si>
    <t>岗位排名</t>
  </si>
  <si>
    <t>金明秋</t>
  </si>
  <si>
    <t>城管执法辅助</t>
  </si>
  <si>
    <t>康旭民</t>
  </si>
  <si>
    <t>张宽</t>
  </si>
  <si>
    <t>余飞</t>
  </si>
  <si>
    <t>黄景昱</t>
  </si>
  <si>
    <t>彭星耀</t>
  </si>
  <si>
    <t>陈博旭</t>
  </si>
  <si>
    <t>513822********0178</t>
  </si>
  <si>
    <t>庞婷婷</t>
  </si>
  <si>
    <t>513821********490X</t>
  </si>
  <si>
    <t>陈家兴</t>
  </si>
  <si>
    <t>顾瑞金</t>
  </si>
  <si>
    <t>马海拉布</t>
  </si>
  <si>
    <t>孙鹏</t>
  </si>
  <si>
    <t>胡志丹</t>
  </si>
  <si>
    <t>高杰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</si>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</sst>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0_ "/>
  </numFmts>
  <fonts count="7" x14ac:knownFonts="1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theme="1"/>
      <name val="黑体"/>
      <charset val="134"/>
    </font>
    <font>
      <sz val="11"/>
      <color theme="1"/>
      <name val="Times New Roman"/>
      <family val="1"/>
    </font>
    <font>
      <sz val="11"/>
      <color theme="1"/>
      <name val="楷体"/>
      <charset val="134"/>
    </font>
    <font>
      <sz val="11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&#24180;&#30473;&#23665;&#22825;&#24220;&#26032;&#21306;&#35270;&#39640;&#34903;&#36947;&#20844;&#24320;&#25307;&#32856;&#32534;&#22806;&#20154;&#21592;&#31508;&#35797;&#25104;&#32489;&#21450;&#23703;&#20301;&#25490;&#21517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笔试成绩及岗位排名"/>
    </sheetNames>
    <sheetDataSet>
      <sheetData sheetId="0">
        <row r="3">
          <cell r="B3" t="str">
            <v>袁杰</v>
          </cell>
          <cell r="C3" t="str">
            <v>513823********3717</v>
          </cell>
          <cell r="D3" t="str">
            <v>SG220201</v>
          </cell>
          <cell r="E3">
            <v>82.6</v>
          </cell>
        </row>
        <row r="4">
          <cell r="B4" t="str">
            <v>陈家兴</v>
          </cell>
          <cell r="C4" t="str">
            <v>513901********1033</v>
          </cell>
          <cell r="D4" t="str">
            <v>SG220201</v>
          </cell>
          <cell r="E4">
            <v>80.2</v>
          </cell>
        </row>
        <row r="5">
          <cell r="B5" t="str">
            <v>李玲佳</v>
          </cell>
          <cell r="C5" t="str">
            <v>513822********4184</v>
          </cell>
          <cell r="D5" t="str">
            <v>SG220201</v>
          </cell>
          <cell r="E5">
            <v>79.2</v>
          </cell>
        </row>
        <row r="6">
          <cell r="B6" t="str">
            <v>顾瑞金</v>
          </cell>
          <cell r="C6" t="str">
            <v>513821********0196</v>
          </cell>
          <cell r="D6" t="str">
            <v>SG220201</v>
          </cell>
          <cell r="E6">
            <v>76.2</v>
          </cell>
        </row>
        <row r="7">
          <cell r="B7" t="str">
            <v>徐锐</v>
          </cell>
          <cell r="C7" t="str">
            <v>513821********6173</v>
          </cell>
          <cell r="D7" t="str">
            <v>SG220201</v>
          </cell>
          <cell r="E7">
            <v>75</v>
          </cell>
        </row>
        <row r="8">
          <cell r="B8" t="str">
            <v>张艺</v>
          </cell>
          <cell r="C8" t="str">
            <v>513823********5511</v>
          </cell>
          <cell r="D8" t="str">
            <v>SG220201</v>
          </cell>
          <cell r="E8">
            <v>74.8</v>
          </cell>
        </row>
        <row r="9">
          <cell r="B9" t="str">
            <v>周柯</v>
          </cell>
          <cell r="C9" t="str">
            <v>513822********0212</v>
          </cell>
          <cell r="D9" t="str">
            <v>SG220201</v>
          </cell>
          <cell r="E9">
            <v>74.400000000000006</v>
          </cell>
        </row>
        <row r="10">
          <cell r="B10" t="str">
            <v>徐昕</v>
          </cell>
          <cell r="C10" t="str">
            <v>513822********245X</v>
          </cell>
          <cell r="D10" t="str">
            <v>SG220201</v>
          </cell>
          <cell r="E10">
            <v>73.2</v>
          </cell>
        </row>
        <row r="11">
          <cell r="B11" t="str">
            <v>金明秋</v>
          </cell>
          <cell r="C11" t="str">
            <v>232324********5522</v>
          </cell>
          <cell r="D11" t="str">
            <v>SG220201</v>
          </cell>
          <cell r="E11">
            <v>73.2</v>
          </cell>
        </row>
        <row r="12">
          <cell r="B12" t="str">
            <v>杨静怡</v>
          </cell>
          <cell r="C12" t="str">
            <v>511325********0022</v>
          </cell>
          <cell r="D12" t="str">
            <v>SG220201</v>
          </cell>
          <cell r="E12">
            <v>73</v>
          </cell>
        </row>
        <row r="13">
          <cell r="B13" t="str">
            <v>陈博旭</v>
          </cell>
          <cell r="C13" t="str">
            <v>513822********0178</v>
          </cell>
          <cell r="D13" t="str">
            <v>SG220201</v>
          </cell>
          <cell r="E13">
            <v>72.8</v>
          </cell>
        </row>
        <row r="14">
          <cell r="B14" t="str">
            <v>李斯思</v>
          </cell>
          <cell r="C14" t="str">
            <v>513821********4923</v>
          </cell>
          <cell r="D14" t="str">
            <v>SG220201</v>
          </cell>
          <cell r="E14">
            <v>72</v>
          </cell>
        </row>
        <row r="15">
          <cell r="B15" t="str">
            <v>马海拉布</v>
          </cell>
          <cell r="C15" t="str">
            <v>513435********2717</v>
          </cell>
          <cell r="D15" t="str">
            <v>SG220201</v>
          </cell>
          <cell r="E15">
            <v>71</v>
          </cell>
        </row>
        <row r="16">
          <cell r="B16" t="str">
            <v>徐仕茂</v>
          </cell>
          <cell r="C16" t="str">
            <v>510122********4918</v>
          </cell>
          <cell r="D16" t="str">
            <v>SG220201</v>
          </cell>
          <cell r="E16">
            <v>70.8</v>
          </cell>
        </row>
        <row r="17">
          <cell r="B17" t="str">
            <v>左玉萍</v>
          </cell>
          <cell r="C17" t="str">
            <v>513822********2445</v>
          </cell>
          <cell r="D17" t="str">
            <v>SG220201</v>
          </cell>
          <cell r="E17">
            <v>69.599999999999994</v>
          </cell>
        </row>
        <row r="18">
          <cell r="B18" t="str">
            <v>杨敬琪</v>
          </cell>
          <cell r="C18" t="str">
            <v>513822********1105</v>
          </cell>
          <cell r="D18" t="str">
            <v>SG220201</v>
          </cell>
          <cell r="E18">
            <v>69</v>
          </cell>
        </row>
        <row r="19">
          <cell r="B19" t="str">
            <v>赵利强</v>
          </cell>
          <cell r="C19" t="str">
            <v>513821********4578</v>
          </cell>
          <cell r="D19" t="str">
            <v>SG220201</v>
          </cell>
          <cell r="E19">
            <v>68.599999999999994</v>
          </cell>
        </row>
        <row r="20">
          <cell r="B20" t="str">
            <v>孙鹏</v>
          </cell>
          <cell r="C20" t="str">
            <v>513901********0430</v>
          </cell>
          <cell r="D20" t="str">
            <v>SG220201</v>
          </cell>
          <cell r="E20">
            <v>68.400000000000006</v>
          </cell>
        </row>
        <row r="21">
          <cell r="B21" t="str">
            <v>杨鑫</v>
          </cell>
          <cell r="C21" t="str">
            <v>513822********2456</v>
          </cell>
          <cell r="D21" t="str">
            <v>SG220201</v>
          </cell>
          <cell r="E21">
            <v>68.2</v>
          </cell>
        </row>
        <row r="22">
          <cell r="B22" t="str">
            <v>康旭民</v>
          </cell>
          <cell r="C22" t="str">
            <v>511528********0011</v>
          </cell>
          <cell r="D22" t="str">
            <v>SG220201</v>
          </cell>
          <cell r="E22">
            <v>68.2</v>
          </cell>
        </row>
        <row r="23">
          <cell r="B23" t="str">
            <v>胡高翔</v>
          </cell>
          <cell r="C23" t="str">
            <v>513822********0219</v>
          </cell>
          <cell r="D23" t="str">
            <v>SG220201</v>
          </cell>
          <cell r="E23">
            <v>67.2</v>
          </cell>
        </row>
        <row r="24">
          <cell r="B24" t="str">
            <v>张宽</v>
          </cell>
          <cell r="C24" t="str">
            <v>513822********3250</v>
          </cell>
          <cell r="D24" t="str">
            <v>SG220201</v>
          </cell>
          <cell r="E24">
            <v>66.8</v>
          </cell>
        </row>
        <row r="25">
          <cell r="B25" t="str">
            <v>朱齐禹</v>
          </cell>
          <cell r="C25" t="str">
            <v>513822********2476</v>
          </cell>
          <cell r="D25" t="str">
            <v>SG220201</v>
          </cell>
          <cell r="E25">
            <v>66.599999999999994</v>
          </cell>
        </row>
        <row r="26">
          <cell r="B26" t="str">
            <v>胡志丹</v>
          </cell>
          <cell r="C26" t="str">
            <v>513825********0425</v>
          </cell>
          <cell r="D26" t="str">
            <v>SG220201</v>
          </cell>
          <cell r="E26">
            <v>64.8</v>
          </cell>
        </row>
        <row r="27">
          <cell r="B27" t="str">
            <v>庞婷婷</v>
          </cell>
          <cell r="C27" t="str">
            <v>513821********490X</v>
          </cell>
          <cell r="D27" t="str">
            <v>SG220201</v>
          </cell>
          <cell r="E27">
            <v>64.599999999999994</v>
          </cell>
        </row>
        <row r="28">
          <cell r="B28" t="str">
            <v>彭星耀</v>
          </cell>
          <cell r="C28" t="str">
            <v>513822********2433</v>
          </cell>
          <cell r="D28" t="str">
            <v>SG220201</v>
          </cell>
          <cell r="E28">
            <v>63.8</v>
          </cell>
        </row>
        <row r="29">
          <cell r="B29" t="str">
            <v>余飞</v>
          </cell>
          <cell r="C29" t="str">
            <v>513822********249x</v>
          </cell>
          <cell r="D29" t="str">
            <v>SG220201</v>
          </cell>
          <cell r="E29">
            <v>63.6</v>
          </cell>
        </row>
        <row r="30">
          <cell r="B30" t="str">
            <v>黄景昱</v>
          </cell>
          <cell r="C30" t="str">
            <v>513821********5157</v>
          </cell>
          <cell r="D30" t="str">
            <v>SG220201</v>
          </cell>
          <cell r="E30">
            <v>63.6</v>
          </cell>
        </row>
        <row r="31">
          <cell r="B31" t="str">
            <v>夏雨清</v>
          </cell>
          <cell r="C31" t="str">
            <v>513437********2420</v>
          </cell>
          <cell r="D31" t="str">
            <v>SG220201</v>
          </cell>
          <cell r="E31">
            <v>62.6</v>
          </cell>
        </row>
        <row r="32">
          <cell r="B32" t="str">
            <v>龙虎</v>
          </cell>
          <cell r="C32" t="str">
            <v>513822********0052</v>
          </cell>
          <cell r="D32" t="str">
            <v>SG220201</v>
          </cell>
          <cell r="E32">
            <v>62</v>
          </cell>
        </row>
        <row r="33">
          <cell r="B33" t="str">
            <v>高杰</v>
          </cell>
          <cell r="C33" t="str">
            <v>513822********9318</v>
          </cell>
          <cell r="D33" t="str">
            <v>SG220201</v>
          </cell>
          <cell r="E33">
            <v>61</v>
          </cell>
        </row>
        <row r="34">
          <cell r="B34" t="str">
            <v>何焕</v>
          </cell>
          <cell r="C34" t="str">
            <v>510821********7419</v>
          </cell>
          <cell r="D34" t="str">
            <v>SG220201</v>
          </cell>
          <cell r="E34">
            <v>61</v>
          </cell>
        </row>
        <row r="35">
          <cell r="B35" t="str">
            <v>刘洋</v>
          </cell>
          <cell r="C35" t="str">
            <v>513823********2316</v>
          </cell>
          <cell r="D35" t="str">
            <v>SG220201</v>
          </cell>
          <cell r="E35">
            <v>60.8</v>
          </cell>
        </row>
        <row r="36">
          <cell r="B36" t="str">
            <v>苏婷</v>
          </cell>
          <cell r="C36" t="str">
            <v>513822********2482</v>
          </cell>
          <cell r="D36" t="str">
            <v>SG220201</v>
          </cell>
          <cell r="E36">
            <v>58.6</v>
          </cell>
        </row>
        <row r="37">
          <cell r="B37" t="str">
            <v>邝川铃</v>
          </cell>
          <cell r="C37" t="str">
            <v>513821********0011</v>
          </cell>
          <cell r="D37" t="str">
            <v>SG220201</v>
          </cell>
          <cell r="E37">
            <v>58.4</v>
          </cell>
        </row>
        <row r="38">
          <cell r="B38" t="str">
            <v>何俊杰</v>
          </cell>
          <cell r="C38" t="str">
            <v>513822********2437</v>
          </cell>
          <cell r="D38" t="str">
            <v>SG220201</v>
          </cell>
          <cell r="E38">
            <v>57.4</v>
          </cell>
        </row>
        <row r="39">
          <cell r="B39" t="str">
            <v>蒲智群</v>
          </cell>
          <cell r="C39" t="str">
            <v>511923********8447</v>
          </cell>
          <cell r="D39" t="str">
            <v>SG220201</v>
          </cell>
          <cell r="E39">
            <v>56.8</v>
          </cell>
        </row>
        <row r="40">
          <cell r="B40" t="str">
            <v>高欢</v>
          </cell>
          <cell r="C40" t="str">
            <v>513822********7016</v>
          </cell>
          <cell r="D40" t="str">
            <v>SG220201</v>
          </cell>
          <cell r="E40">
            <v>56.8</v>
          </cell>
        </row>
        <row r="41">
          <cell r="B41" t="str">
            <v>周俊</v>
          </cell>
          <cell r="C41" t="str">
            <v>513822********2433</v>
          </cell>
          <cell r="D41" t="str">
            <v>SG220201</v>
          </cell>
          <cell r="E41">
            <v>55</v>
          </cell>
        </row>
        <row r="42">
          <cell r="B42" t="str">
            <v>白宏川</v>
          </cell>
          <cell r="C42" t="str">
            <v>513821********4251</v>
          </cell>
          <cell r="D42" t="str">
            <v>SG220201</v>
          </cell>
          <cell r="E42">
            <v>54</v>
          </cell>
        </row>
        <row r="43">
          <cell r="B43" t="str">
            <v>李旭生</v>
          </cell>
          <cell r="C43" t="str">
            <v>513123********2619</v>
          </cell>
          <cell r="D43" t="str">
            <v>SG220201</v>
          </cell>
          <cell r="E43">
            <v>52</v>
          </cell>
        </row>
        <row r="44">
          <cell r="B44" t="str">
            <v>苏俊林</v>
          </cell>
          <cell r="C44" t="str">
            <v>513822********2531</v>
          </cell>
          <cell r="D44" t="str">
            <v>SG220201</v>
          </cell>
          <cell r="E44">
            <v>50.8</v>
          </cell>
        </row>
        <row r="45">
          <cell r="B45" t="str">
            <v>白丹丹</v>
          </cell>
          <cell r="C45" t="str">
            <v>513723********8165</v>
          </cell>
          <cell r="D45" t="str">
            <v>SG220201</v>
          </cell>
          <cell r="E45">
            <v>39.799999999999997</v>
          </cell>
        </row>
        <row r="46">
          <cell r="B46" t="str">
            <v>郑伟</v>
          </cell>
          <cell r="C46" t="str">
            <v>513821********0579</v>
          </cell>
        </row>
        <row r="47">
          <cell r="B47" t="str">
            <v>黄泽培</v>
          </cell>
          <cell r="C47" t="str">
            <v>513823********0031</v>
          </cell>
        </row>
        <row r="48">
          <cell r="B48" t="str">
            <v>李洋</v>
          </cell>
          <cell r="C48" t="str">
            <v>513821********1836</v>
          </cell>
        </row>
        <row r="49">
          <cell r="B49" t="str">
            <v>周冰</v>
          </cell>
          <cell r="C49" t="str">
            <v>510122********9419</v>
          </cell>
        </row>
        <row r="50">
          <cell r="B50" t="str">
            <v>张小海</v>
          </cell>
          <cell r="C50" t="str">
            <v>513822********2430</v>
          </cell>
        </row>
        <row r="51">
          <cell r="B51" t="str">
            <v>江鑫</v>
          </cell>
          <cell r="C51" t="str">
            <v>513822********2436</v>
          </cell>
        </row>
        <row r="52">
          <cell r="B52" t="str">
            <v>蒲俊文</v>
          </cell>
          <cell r="C52" t="str">
            <v>511923********8443</v>
          </cell>
        </row>
        <row r="53">
          <cell r="B53" t="str">
            <v>王念琼</v>
          </cell>
          <cell r="C53" t="str">
            <v>513826********5721</v>
          </cell>
        </row>
        <row r="54">
          <cell r="B54" t="str">
            <v>吴泓江</v>
          </cell>
          <cell r="C54" t="str">
            <v>513822********2433</v>
          </cell>
        </row>
        <row r="55">
          <cell r="B55" t="str">
            <v>陈泳林</v>
          </cell>
          <cell r="C55" t="str">
            <v>513822********8139</v>
          </cell>
        </row>
        <row r="56">
          <cell r="B56" t="str">
            <v>吴林</v>
          </cell>
          <cell r="C56" t="str">
            <v>513822********7716</v>
          </cell>
        </row>
        <row r="57">
          <cell r="B57" t="str">
            <v>何晶</v>
          </cell>
          <cell r="C57" t="str">
            <v>510922********3269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topLeftCell="A7" workbookViewId="0">
      <selection activeCell="J12" sqref="J12"/>
    </sheetView>
  </sheetViews>
  <sheetFormatPr defaultColWidth="9" defaultRowHeight="13.5" x14ac:dyDescent="0.15"/>
  <cols>
    <col min="1" max="1" width="9" style="1"/>
    <col min="2" max="2" width="11.375" style="1" customWidth="1"/>
    <col min="3" max="3" width="21.125" style="1" customWidth="1"/>
    <col min="4" max="4" width="19.5" style="1" customWidth="1"/>
    <col min="5" max="5" width="13" style="1" customWidth="1"/>
    <col min="6" max="6" width="13.875" style="1" customWidth="1"/>
    <col min="7" max="7" width="11.75" style="1" customWidth="1"/>
    <col min="8" max="8" width="11.25" style="1" customWidth="1"/>
    <col min="9" max="16384" width="9" style="1"/>
  </cols>
  <sheetData>
    <row r="1" spans="1:8" ht="51" customHeight="1" x14ac:dyDescent="0.15">
      <c r="A1" s="9" t="s">
        <v>0</v>
      </c>
      <c r="B1" s="9"/>
      <c r="C1" s="9"/>
      <c r="D1" s="9"/>
      <c r="E1" s="9"/>
      <c r="F1" s="9"/>
      <c r="G1" s="9"/>
      <c r="H1" s="9"/>
    </row>
    <row r="2" spans="1:8" s="2" customFormat="1" ht="35.1" customHeight="1" x14ac:dyDescent="0.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 ht="24.95" customHeight="1" x14ac:dyDescent="0.15">
      <c r="A3" s="4">
        <v>1</v>
      </c>
      <c r="B3" s="5" t="s">
        <v>9</v>
      </c>
      <c r="C3" s="4" t="str">
        <f>VLOOKUP(B3:B16,[1]笔试成绩及岗位排名!$B$3:$C$57,2,0)</f>
        <v>232324********5522</v>
      </c>
      <c r="D3" s="6" t="s">
        <v>10</v>
      </c>
      <c r="E3" s="7">
        <f>VLOOKUP(B3:B16,[1]笔试成绩及岗位排名!$B$3:$E$45,4,0)</f>
        <v>73.2</v>
      </c>
      <c r="F3" s="7">
        <v>80.48</v>
      </c>
      <c r="G3" s="7">
        <f t="shared" ref="G3:G8" si="0">(E3+F3)/2</f>
        <v>76.84</v>
      </c>
      <c r="H3" s="4">
        <v>1</v>
      </c>
    </row>
    <row r="4" spans="1:8" ht="24.95" customHeight="1" x14ac:dyDescent="0.15">
      <c r="A4" s="4">
        <v>2</v>
      </c>
      <c r="B4" s="5" t="s">
        <v>11</v>
      </c>
      <c r="C4" s="4" t="str">
        <f>VLOOKUP(B4:B16,[1]笔试成绩及岗位排名!$B$3:$C$57,2,0)</f>
        <v>511528********0011</v>
      </c>
      <c r="D4" s="6" t="s">
        <v>10</v>
      </c>
      <c r="E4" s="7">
        <f>VLOOKUP(B4:B16,[1]笔试成绩及岗位排名!$B$3:$E$45,4,0)</f>
        <v>68.2</v>
      </c>
      <c r="F4" s="7">
        <v>85.2</v>
      </c>
      <c r="G4" s="7">
        <f t="shared" si="0"/>
        <v>76.7</v>
      </c>
      <c r="H4" s="4">
        <v>2</v>
      </c>
    </row>
    <row r="5" spans="1:8" ht="24.95" customHeight="1" x14ac:dyDescent="0.15">
      <c r="A5" s="4">
        <v>3</v>
      </c>
      <c r="B5" s="5" t="s">
        <v>12</v>
      </c>
      <c r="C5" s="4" t="str">
        <f>VLOOKUP(B5:B18,[1]笔试成绩及岗位排名!$B$3:$C$57,2,0)</f>
        <v>513822********3250</v>
      </c>
      <c r="D5" s="6" t="s">
        <v>10</v>
      </c>
      <c r="E5" s="7">
        <f>VLOOKUP(B5:B18,[1]笔试成绩及岗位排名!$B$3:$E$45,4,0)</f>
        <v>66.8</v>
      </c>
      <c r="F5" s="7">
        <v>85.3</v>
      </c>
      <c r="G5" s="7">
        <f t="shared" si="0"/>
        <v>76.05</v>
      </c>
      <c r="H5" s="4">
        <v>3</v>
      </c>
    </row>
    <row r="6" spans="1:8" ht="24.95" customHeight="1" x14ac:dyDescent="0.15">
      <c r="A6" s="4">
        <v>4</v>
      </c>
      <c r="B6" s="5" t="s">
        <v>13</v>
      </c>
      <c r="C6" s="4" t="str">
        <f>VLOOKUP(B6:B19,[1]笔试成绩及岗位排名!$B$3:$C$57,2,0)</f>
        <v>513822********249x</v>
      </c>
      <c r="D6" s="6" t="s">
        <v>10</v>
      </c>
      <c r="E6" s="7">
        <f>VLOOKUP(B6:B19,[1]笔试成绩及岗位排名!$B$3:$E$45,4,0)</f>
        <v>63.6</v>
      </c>
      <c r="F6" s="7">
        <v>87.46</v>
      </c>
      <c r="G6" s="7">
        <f t="shared" si="0"/>
        <v>75.53</v>
      </c>
      <c r="H6" s="4">
        <v>4</v>
      </c>
    </row>
    <row r="7" spans="1:8" ht="24.95" customHeight="1" x14ac:dyDescent="0.15">
      <c r="A7" s="4">
        <v>5</v>
      </c>
      <c r="B7" s="5" t="s">
        <v>14</v>
      </c>
      <c r="C7" s="4" t="str">
        <f>VLOOKUP(B7:B20,[1]笔试成绩及岗位排名!$B$3:$C$57,2,0)</f>
        <v>513821********5157</v>
      </c>
      <c r="D7" s="6" t="s">
        <v>10</v>
      </c>
      <c r="E7" s="7">
        <f>VLOOKUP(B7:B20,[1]笔试成绩及岗位排名!$B$3:$E$45,4,0)</f>
        <v>63.6</v>
      </c>
      <c r="F7" s="7">
        <v>83.4</v>
      </c>
      <c r="G7" s="7">
        <f t="shared" si="0"/>
        <v>73.5</v>
      </c>
      <c r="H7" s="4">
        <v>5</v>
      </c>
    </row>
    <row r="8" spans="1:8" ht="24.95" customHeight="1" x14ac:dyDescent="0.15">
      <c r="A8" s="4">
        <v>6</v>
      </c>
      <c r="B8" s="5" t="s">
        <v>15</v>
      </c>
      <c r="C8" s="4" t="str">
        <f>VLOOKUP(B8:B21,[1]笔试成绩及岗位排名!$B$3:$C$57,2,0)</f>
        <v>513822********2433</v>
      </c>
      <c r="D8" s="6" t="s">
        <v>10</v>
      </c>
      <c r="E8" s="7">
        <f>VLOOKUP(B8:B21,[1]笔试成绩及岗位排名!$B$3:$E$45,4,0)</f>
        <v>63.8</v>
      </c>
      <c r="F8" s="7">
        <v>82.26</v>
      </c>
      <c r="G8" s="7">
        <f t="shared" si="0"/>
        <v>73.03</v>
      </c>
      <c r="H8" s="4">
        <v>6</v>
      </c>
    </row>
    <row r="9" spans="1:8" ht="24.95" customHeight="1" x14ac:dyDescent="0.15">
      <c r="A9" s="4">
        <v>7</v>
      </c>
      <c r="B9" s="5" t="s">
        <v>16</v>
      </c>
      <c r="C9" s="4" t="s">
        <v>17</v>
      </c>
      <c r="D9" s="6" t="s">
        <v>10</v>
      </c>
      <c r="E9" s="7">
        <v>72.8</v>
      </c>
      <c r="F9" s="7">
        <v>79.66</v>
      </c>
      <c r="G9" s="7">
        <v>76.23</v>
      </c>
      <c r="H9" s="4">
        <v>-1</v>
      </c>
    </row>
    <row r="10" spans="1:8" ht="24.95" customHeight="1" x14ac:dyDescent="0.15">
      <c r="A10" s="4">
        <v>8</v>
      </c>
      <c r="B10" s="5" t="s">
        <v>18</v>
      </c>
      <c r="C10" s="4" t="s">
        <v>19</v>
      </c>
      <c r="D10" s="6" t="s">
        <v>10</v>
      </c>
      <c r="E10" s="7">
        <v>64.599999999999994</v>
      </c>
      <c r="F10" s="7">
        <v>78.22</v>
      </c>
      <c r="G10" s="7">
        <v>71.41</v>
      </c>
      <c r="H10" s="4">
        <v>-1</v>
      </c>
    </row>
    <row r="11" spans="1:8" ht="24.95" customHeight="1" x14ac:dyDescent="0.15">
      <c r="A11" s="4">
        <v>9</v>
      </c>
      <c r="B11" s="8" t="s">
        <v>20</v>
      </c>
      <c r="C11" s="4" t="str">
        <f>VLOOKUP(B11:B23,[1]笔试成绩及岗位排名!$B$3:$C$57,2,0)</f>
        <v>513901********1033</v>
      </c>
      <c r="D11" s="6" t="s">
        <v>10</v>
      </c>
      <c r="E11" s="7">
        <f>VLOOKUP(B11:B23,[1]笔试成绩及岗位排名!$B$3:$E$45,4,0)</f>
        <v>80.2</v>
      </c>
      <c r="F11" s="7">
        <v>0</v>
      </c>
      <c r="G11" s="7">
        <f t="shared" ref="G11:G16" si="1">(E11+F11)/2</f>
        <v>40.1</v>
      </c>
      <c r="H11" s="4">
        <v>-1</v>
      </c>
    </row>
    <row r="12" spans="1:8" ht="24.95" customHeight="1" x14ac:dyDescent="0.15">
      <c r="A12" s="4">
        <v>10</v>
      </c>
      <c r="B12" s="5" t="s">
        <v>21</v>
      </c>
      <c r="C12" s="4" t="str">
        <f>VLOOKUP(B12:B24,[1]笔试成绩及岗位排名!$B$3:$C$57,2,0)</f>
        <v>513821********0196</v>
      </c>
      <c r="D12" s="6" t="s">
        <v>10</v>
      </c>
      <c r="E12" s="7">
        <f>VLOOKUP(B12:B24,[1]笔试成绩及岗位排名!$B$3:$E$45,4,0)</f>
        <v>76.2</v>
      </c>
      <c r="F12" s="7">
        <v>0</v>
      </c>
      <c r="G12" s="7">
        <f t="shared" si="1"/>
        <v>38.1</v>
      </c>
      <c r="H12" s="4">
        <v>-1</v>
      </c>
    </row>
    <row r="13" spans="1:8" ht="24.95" customHeight="1" x14ac:dyDescent="0.15">
      <c r="A13" s="4">
        <v>11</v>
      </c>
      <c r="B13" s="5" t="s">
        <v>22</v>
      </c>
      <c r="C13" s="4" t="str">
        <f>VLOOKUP(B13:B25,[1]笔试成绩及岗位排名!$B$3:$C$57,2,0)</f>
        <v>513435********2717</v>
      </c>
      <c r="D13" s="6" t="s">
        <v>10</v>
      </c>
      <c r="E13" s="7">
        <f>VLOOKUP(B13:B25,[1]笔试成绩及岗位排名!$B$3:$E$45,4,0)</f>
        <v>71</v>
      </c>
      <c r="F13" s="7">
        <v>0</v>
      </c>
      <c r="G13" s="7">
        <f t="shared" si="1"/>
        <v>35.5</v>
      </c>
      <c r="H13" s="4">
        <v>-1</v>
      </c>
    </row>
    <row r="14" spans="1:8" ht="24.95" customHeight="1" x14ac:dyDescent="0.15">
      <c r="A14" s="4">
        <v>12</v>
      </c>
      <c r="B14" s="8" t="s">
        <v>23</v>
      </c>
      <c r="C14" s="4" t="str">
        <f>VLOOKUP(B14:B26,[1]笔试成绩及岗位排名!$B$3:$C$57,2,0)</f>
        <v>513901********0430</v>
      </c>
      <c r="D14" s="6" t="s">
        <v>10</v>
      </c>
      <c r="E14" s="7">
        <f>VLOOKUP(B14:B26,[1]笔试成绩及岗位排名!$B$3:$E$45,4,0)</f>
        <v>68.400000000000006</v>
      </c>
      <c r="F14" s="7">
        <v>0</v>
      </c>
      <c r="G14" s="7">
        <f t="shared" si="1"/>
        <v>34.200000000000003</v>
      </c>
      <c r="H14" s="4">
        <v>-1</v>
      </c>
    </row>
    <row r="15" spans="1:8" ht="24.95" customHeight="1" x14ac:dyDescent="0.15">
      <c r="A15" s="4">
        <v>13</v>
      </c>
      <c r="B15" s="5" t="s">
        <v>24</v>
      </c>
      <c r="C15" s="4" t="str">
        <f>VLOOKUP(B15:B27,[1]笔试成绩及岗位排名!$B$3:$C$57,2,0)</f>
        <v>513825********0425</v>
      </c>
      <c r="D15" s="6" t="s">
        <v>10</v>
      </c>
      <c r="E15" s="7">
        <f>VLOOKUP(B15:B27,[1]笔试成绩及岗位排名!$B$3:$E$45,4,0)</f>
        <v>64.8</v>
      </c>
      <c r="F15" s="7">
        <v>0</v>
      </c>
      <c r="G15" s="7">
        <f t="shared" si="1"/>
        <v>32.4</v>
      </c>
      <c r="H15" s="4">
        <v>-1</v>
      </c>
    </row>
    <row r="16" spans="1:8" ht="24.95" customHeight="1" x14ac:dyDescent="0.15">
      <c r="A16" s="4">
        <v>14</v>
      </c>
      <c r="B16" s="5" t="s">
        <v>25</v>
      </c>
      <c r="C16" s="4" t="str">
        <f>VLOOKUP(B16:B28,[1]笔试成绩及岗位排名!$B$3:$C$57,2,0)</f>
        <v>513822********9318</v>
      </c>
      <c r="D16" s="6" t="s">
        <v>10</v>
      </c>
      <c r="E16" s="7">
        <f>VLOOKUP(B16:B28,[1]笔试成绩及岗位排名!$B$3:$E$45,4,0)</f>
        <v>61</v>
      </c>
      <c r="F16" s="7">
        <v>0</v>
      </c>
      <c r="G16" s="7">
        <f t="shared" si="1"/>
        <v>30.5</v>
      </c>
      <c r="H16" s="4">
        <v>-1</v>
      </c>
    </row>
    <row r="22" spans="16:16" x14ac:dyDescent="0.15">
      <c r="P22" s="1" t="s">
        <v>26</v>
      </c>
    </row>
  </sheetData>
  <sortState ref="A3:P16">
    <sortCondition descending="1" ref="G3:G16"/>
  </sortState>
  <mergeCells count="1">
    <mergeCell ref="A1:H1"/>
  </mergeCells>
  <phoneticPr fontId="6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xbany</cp:lastModifiedBy>
  <dcterms:created xsi:type="dcterms:W3CDTF">2022-08-15T07:18:00Z</dcterms:created>
  <dcterms:modified xsi:type="dcterms:W3CDTF">2022-08-17T04:35:04Z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87AA273676BC4C27BB8A0009DD2FEC89</vt:lpwstr>
  </property>
  <property fmtid="{D5CDD505-2E9C-101B-9397-08002B2CF9AE}" pid="3" name="KSOProductBuildVer">
    <vt:lpwstr>2052-11.1.0.12313</vt:lpwstr>
  </property>
  <property fmtid="{D5CDD505-2E9C-101B-9397-08002B2CF9AE}" pid="4" name="KSOReadingLayout">
    <vt:bool>true</vt:bool>
  </property>
</Properties>
</file>