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'Sheet1'!$A$1:$I$46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<sst xmlns="http://schemas.openxmlformats.org/spreadsheetml/2006/main" count="89" uniqueCount="55">
  <si>
    <t>序号</t>
  </si>
  <si>
    <t>考生姓名</t>
  </si>
  <si>
    <t>报考岗位代码</t>
  </si>
  <si>
    <t>笔试成绩</t>
  </si>
  <si>
    <t>笔试折合分（40%）</t>
  </si>
  <si>
    <t>面试成绩</t>
  </si>
  <si>
    <t>面试折合分（60%）</t>
  </si>
  <si>
    <t>总成绩</t>
  </si>
  <si>
    <t>考试排名</t>
  </si>
  <si>
    <t>王佳玉</t>
  </si>
  <si>
    <t>XF001</t>
  </si>
  <si>
    <t>宋佳颖</t>
  </si>
  <si>
    <t>XF002</t>
  </si>
  <si>
    <t>白宏川</t>
  </si>
  <si>
    <t>王冉</t>
  </si>
  <si>
    <t>王燕</t>
  </si>
  <si>
    <t>罗艳</t>
  </si>
  <si>
    <t>李丹</t>
  </si>
  <si>
    <t>张娟梅</t>
  </si>
  <si>
    <t>赖思成</t>
  </si>
  <si>
    <t>何晶</t>
  </si>
  <si>
    <t>刘佳惠</t>
  </si>
  <si>
    <t>刘赢</t>
  </si>
  <si>
    <t>何书琴</t>
  </si>
  <si>
    <t>李佩书</t>
  </si>
  <si>
    <t>李星</t>
  </si>
  <si>
    <t>易铭浩</t>
  </si>
  <si>
    <t>龚琴</t>
  </si>
  <si>
    <t>曾慧芝</t>
  </si>
  <si>
    <t>XF003</t>
  </si>
  <si>
    <t>亢蜜花</t>
  </si>
  <si>
    <t>XF004</t>
  </si>
  <si>
    <t>王竹媛</t>
  </si>
  <si>
    <t>邓佳欣</t>
  </si>
  <si>
    <t>XF005</t>
  </si>
  <si>
    <t>彭棱</t>
  </si>
  <si>
    <t>张慧敏</t>
  </si>
  <si>
    <t>张浩</t>
  </si>
  <si>
    <t>胡潇</t>
  </si>
  <si>
    <t>肖玉莲</t>
  </si>
  <si>
    <t>杨慧</t>
  </si>
  <si>
    <t>刘轩</t>
  </si>
  <si>
    <t>许月</t>
  </si>
  <si>
    <t>陈瑶</t>
  </si>
  <si>
    <t>阚佳乐</t>
  </si>
  <si>
    <t>雷蕾</t>
  </si>
  <si>
    <t>吕宏宁</t>
  </si>
  <si>
    <t>赵丹</t>
  </si>
  <si>
    <t>刘梦莎</t>
  </si>
  <si>
    <t>李跃杰</t>
  </si>
  <si>
    <t>杨忆琴</t>
  </si>
  <si>
    <t>备注：以考试成绩由高到低排名，笔试成绩为“-1”则为缺考考生，考试成绩不作排名</t>
  </si>
  <si>
    <t>孙良洪</t>
  </si>
  <si>
    <t>2022年公开招聘编外文员总成绩统计表</t>
  </si>
  <si>
    <t>李慧玲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</si>
</sst>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9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view="pageBreakPreview" zoomScaleNormal="115" zoomScaleSheetLayoutView="100" workbookViewId="0" topLeftCell="A1">
      <selection activeCell="J29" sqref="J29"/>
    </sheetView>
  </sheetViews>
  <sheetFormatPr defaultColWidth="9.00390625" defaultRowHeight="14.25"/>
  <cols>
    <col min="1" max="1" width="7.50390625" style="0" customWidth="1"/>
    <col min="2" max="2" width="12.125" style="0" customWidth="1"/>
    <col min="3" max="3" width="13.75390625" style="0" customWidth="1"/>
    <col min="4" max="9" width="14.625" style="1" customWidth="1"/>
  </cols>
  <sheetData>
    <row r="1" spans="1:9" ht="39" customHeight="1">
      <c r="A1" s="6" t="s">
        <v>53</v>
      </c>
      <c r="B1" s="6"/>
      <c r="C1" s="6"/>
      <c r="D1" s="6"/>
      <c r="E1" s="6"/>
      <c r="F1" s="6"/>
      <c r="G1" s="6"/>
      <c r="H1" s="6"/>
      <c r="I1" s="6"/>
    </row>
    <row r="2" spans="1:9" ht="28.5">
      <c r="A2" s="2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</row>
    <row r="3" spans="1:9" s="8" customFormat="1" ht="15.75" customHeight="1">
      <c r="A3" s="7">
        <v>1</v>
      </c>
      <c r="B3" s="7" t="s">
        <v>9</v>
      </c>
      <c r="C3" s="7" t="s">
        <v>10</v>
      </c>
      <c r="D3" s="7">
        <v>66.7</v>
      </c>
      <c r="E3" s="7">
        <f>D3*0.4</f>
        <v>26.680000000000003</v>
      </c>
      <c r="F3" s="7">
        <v>74</v>
      </c>
      <c r="G3" s="7">
        <f>F3*0.6</f>
        <v>44.4</v>
      </c>
      <c r="H3" s="7">
        <f>E3+G3</f>
        <v>71.08</v>
      </c>
      <c r="I3" s="7">
        <v>1</v>
      </c>
    </row>
    <row r="4" spans="1:9" s="8" customFormat="1" ht="15.75" customHeight="1">
      <c r="A4" s="7"/>
      <c r="B4" s="7"/>
      <c r="C4" s="7"/>
      <c r="D4" s="7"/>
      <c r="E4" s="7"/>
      <c r="F4" s="7"/>
      <c r="G4" s="7"/>
      <c r="H4" s="7"/>
      <c r="I4" s="7"/>
    </row>
    <row r="5" spans="1:9" s="8" customFormat="1" ht="15.75" customHeight="1">
      <c r="A5" s="7">
        <v>2</v>
      </c>
      <c r="B5" s="9" t="s">
        <v>11</v>
      </c>
      <c r="C5" s="7" t="s">
        <v>12</v>
      </c>
      <c r="D5" s="7">
        <v>78</v>
      </c>
      <c r="E5" s="7">
        <f aca="true" t="shared" si="0" ref="E5:E21">D5*0.4</f>
        <v>31.200000000000003</v>
      </c>
      <c r="F5" s="7">
        <v>75.75</v>
      </c>
      <c r="G5" s="7">
        <f aca="true" t="shared" si="1" ref="G5:G20">F5*0.6</f>
        <v>45.449999999999996</v>
      </c>
      <c r="H5" s="7">
        <f aca="true" t="shared" si="2" ref="H5:H20">SUM(E5,G5)</f>
        <v>76.65</v>
      </c>
      <c r="I5" s="7">
        <v>1</v>
      </c>
    </row>
    <row r="6" spans="1:9" s="8" customFormat="1" ht="15.75" customHeight="1">
      <c r="A6" s="7">
        <v>3</v>
      </c>
      <c r="B6" s="9" t="s">
        <v>52</v>
      </c>
      <c r="C6" s="7" t="s">
        <v>12</v>
      </c>
      <c r="D6" s="7">
        <v>68.5</v>
      </c>
      <c r="E6" s="7">
        <f t="shared" si="0"/>
        <v>27.400000000000002</v>
      </c>
      <c r="F6" s="7">
        <v>76.75</v>
      </c>
      <c r="G6" s="7">
        <f t="shared" si="1"/>
        <v>46.05</v>
      </c>
      <c r="H6" s="7">
        <f t="shared" si="2"/>
        <v>73.45</v>
      </c>
      <c r="I6" s="7">
        <v>2</v>
      </c>
    </row>
    <row r="7" spans="1:9" s="8" customFormat="1" ht="15.75" customHeight="1">
      <c r="A7" s="7">
        <v>4</v>
      </c>
      <c r="B7" s="9" t="s">
        <v>13</v>
      </c>
      <c r="C7" s="7" t="s">
        <v>12</v>
      </c>
      <c r="D7" s="7">
        <v>69</v>
      </c>
      <c r="E7" s="7">
        <f t="shared" si="0"/>
        <v>27.6</v>
      </c>
      <c r="F7" s="7">
        <v>75.25</v>
      </c>
      <c r="G7" s="7">
        <f t="shared" si="1"/>
        <v>45.15</v>
      </c>
      <c r="H7" s="7">
        <f t="shared" si="2"/>
        <v>72.75</v>
      </c>
      <c r="I7" s="7">
        <v>3</v>
      </c>
    </row>
    <row r="8" spans="1:9" s="8" customFormat="1" ht="15.75" customHeight="1">
      <c r="A8" s="7">
        <v>5</v>
      </c>
      <c r="B8" s="9" t="s">
        <v>14</v>
      </c>
      <c r="C8" s="7" t="s">
        <v>12</v>
      </c>
      <c r="D8" s="7">
        <v>66.9</v>
      </c>
      <c r="E8" s="7">
        <f t="shared" si="0"/>
        <v>26.760000000000005</v>
      </c>
      <c r="F8" s="7">
        <v>76</v>
      </c>
      <c r="G8" s="7">
        <f t="shared" si="1"/>
        <v>45.6</v>
      </c>
      <c r="H8" s="7">
        <f t="shared" si="2"/>
        <v>72.36000000000001</v>
      </c>
      <c r="I8" s="7">
        <v>4</v>
      </c>
    </row>
    <row r="9" spans="1:9" s="8" customFormat="1" ht="15.75" customHeight="1">
      <c r="A9" s="7">
        <v>6</v>
      </c>
      <c r="B9" s="9" t="s">
        <v>15</v>
      </c>
      <c r="C9" s="7" t="s">
        <v>12</v>
      </c>
      <c r="D9" s="7">
        <v>72.8</v>
      </c>
      <c r="E9" s="7">
        <f t="shared" si="0"/>
        <v>29.12</v>
      </c>
      <c r="F9" s="7">
        <v>69.75</v>
      </c>
      <c r="G9" s="7">
        <f t="shared" si="1"/>
        <v>41.85</v>
      </c>
      <c r="H9" s="7">
        <f t="shared" si="2"/>
        <v>70.97</v>
      </c>
      <c r="I9" s="7">
        <v>5</v>
      </c>
    </row>
    <row r="10" spans="1:9" s="8" customFormat="1" ht="15.75" customHeight="1">
      <c r="A10" s="7">
        <v>7</v>
      </c>
      <c r="B10" s="9" t="s">
        <v>16</v>
      </c>
      <c r="C10" s="7" t="s">
        <v>12</v>
      </c>
      <c r="D10" s="7">
        <v>70.1</v>
      </c>
      <c r="E10" s="7">
        <f t="shared" si="0"/>
        <v>28.04</v>
      </c>
      <c r="F10" s="7">
        <v>71.25</v>
      </c>
      <c r="G10" s="7">
        <f t="shared" si="1"/>
        <v>42.75</v>
      </c>
      <c r="H10" s="7">
        <f t="shared" si="2"/>
        <v>70.78999999999999</v>
      </c>
      <c r="I10" s="7">
        <v>6</v>
      </c>
    </row>
    <row r="11" spans="1:9" s="8" customFormat="1" ht="15.75" customHeight="1">
      <c r="A11" s="7">
        <v>8</v>
      </c>
      <c r="B11" s="9" t="s">
        <v>17</v>
      </c>
      <c r="C11" s="7" t="s">
        <v>12</v>
      </c>
      <c r="D11" s="7">
        <v>68.1</v>
      </c>
      <c r="E11" s="7">
        <f t="shared" si="0"/>
        <v>27.24</v>
      </c>
      <c r="F11" s="7">
        <v>71</v>
      </c>
      <c r="G11" s="7">
        <f t="shared" si="1"/>
        <v>42.6</v>
      </c>
      <c r="H11" s="7">
        <f t="shared" si="2"/>
        <v>69.84</v>
      </c>
      <c r="I11" s="7">
        <v>7</v>
      </c>
    </row>
    <row r="12" spans="1:9" s="8" customFormat="1" ht="15.75" customHeight="1">
      <c r="A12" s="7">
        <v>9</v>
      </c>
      <c r="B12" s="9" t="s">
        <v>18</v>
      </c>
      <c r="C12" s="7" t="s">
        <v>12</v>
      </c>
      <c r="D12" s="7">
        <v>65.4</v>
      </c>
      <c r="E12" s="7">
        <f t="shared" si="0"/>
        <v>26.160000000000004</v>
      </c>
      <c r="F12" s="7">
        <v>71</v>
      </c>
      <c r="G12" s="7">
        <f t="shared" si="1"/>
        <v>42.6</v>
      </c>
      <c r="H12" s="7">
        <f t="shared" si="2"/>
        <v>68.76</v>
      </c>
      <c r="I12" s="7">
        <v>8</v>
      </c>
    </row>
    <row r="13" spans="1:9" s="8" customFormat="1" ht="15.75" customHeight="1">
      <c r="A13" s="7">
        <v>10</v>
      </c>
      <c r="B13" s="9" t="s">
        <v>19</v>
      </c>
      <c r="C13" s="7" t="s">
        <v>12</v>
      </c>
      <c r="D13" s="7">
        <v>70</v>
      </c>
      <c r="E13" s="7">
        <f t="shared" si="0"/>
        <v>28</v>
      </c>
      <c r="F13" s="7">
        <v>66.75</v>
      </c>
      <c r="G13" s="7">
        <f t="shared" si="1"/>
        <v>40.05</v>
      </c>
      <c r="H13" s="7">
        <f t="shared" si="2"/>
        <v>68.05</v>
      </c>
      <c r="I13" s="7">
        <v>9</v>
      </c>
    </row>
    <row r="14" spans="1:9" s="8" customFormat="1" ht="15.75" customHeight="1">
      <c r="A14" s="7">
        <v>11</v>
      </c>
      <c r="B14" s="9" t="s">
        <v>20</v>
      </c>
      <c r="C14" s="7" t="s">
        <v>12</v>
      </c>
      <c r="D14" s="7">
        <v>69.6</v>
      </c>
      <c r="E14" s="7">
        <f t="shared" si="0"/>
        <v>27.84</v>
      </c>
      <c r="F14" s="7">
        <v>64.25</v>
      </c>
      <c r="G14" s="7">
        <f t="shared" si="1"/>
        <v>38.55</v>
      </c>
      <c r="H14" s="7">
        <f t="shared" si="2"/>
        <v>66.39</v>
      </c>
      <c r="I14" s="7">
        <v>10</v>
      </c>
    </row>
    <row r="15" spans="1:9" s="8" customFormat="1" ht="15.75" customHeight="1">
      <c r="A15" s="7">
        <v>12</v>
      </c>
      <c r="B15" s="9" t="s">
        <v>21</v>
      </c>
      <c r="C15" s="7" t="s">
        <v>12</v>
      </c>
      <c r="D15" s="7">
        <v>62.2</v>
      </c>
      <c r="E15" s="7">
        <f t="shared" si="0"/>
        <v>24.880000000000003</v>
      </c>
      <c r="F15" s="7">
        <v>69</v>
      </c>
      <c r="G15" s="7">
        <f t="shared" si="1"/>
        <v>41.4</v>
      </c>
      <c r="H15" s="7">
        <f t="shared" si="2"/>
        <v>66.28</v>
      </c>
      <c r="I15" s="7">
        <v>11</v>
      </c>
    </row>
    <row r="16" spans="1:9" s="8" customFormat="1" ht="15.75" customHeight="1">
      <c r="A16" s="7">
        <v>13</v>
      </c>
      <c r="B16" s="9" t="s">
        <v>22</v>
      </c>
      <c r="C16" s="7" t="s">
        <v>12</v>
      </c>
      <c r="D16" s="7">
        <v>68</v>
      </c>
      <c r="E16" s="7">
        <f t="shared" si="0"/>
        <v>27.200000000000003</v>
      </c>
      <c r="F16" s="7">
        <v>65</v>
      </c>
      <c r="G16" s="7">
        <f t="shared" si="1"/>
        <v>39</v>
      </c>
      <c r="H16" s="7">
        <f t="shared" si="2"/>
        <v>66.2</v>
      </c>
      <c r="I16" s="7">
        <v>12</v>
      </c>
    </row>
    <row r="17" spans="1:9" s="8" customFormat="1" ht="15.75" customHeight="1">
      <c r="A17" s="7">
        <v>14</v>
      </c>
      <c r="B17" s="9" t="s">
        <v>23</v>
      </c>
      <c r="C17" s="7" t="s">
        <v>12</v>
      </c>
      <c r="D17" s="7">
        <v>73.7</v>
      </c>
      <c r="E17" s="7">
        <f t="shared" si="0"/>
        <v>29.480000000000004</v>
      </c>
      <c r="F17" s="7">
        <v>60.25</v>
      </c>
      <c r="G17" s="7">
        <f t="shared" si="1"/>
        <v>36.15</v>
      </c>
      <c r="H17" s="7">
        <f t="shared" si="2"/>
        <v>65.63</v>
      </c>
      <c r="I17" s="7">
        <v>13</v>
      </c>
    </row>
    <row r="18" spans="1:9" s="8" customFormat="1" ht="15.75" customHeight="1">
      <c r="A18" s="7">
        <v>15</v>
      </c>
      <c r="B18" s="9" t="s">
        <v>24</v>
      </c>
      <c r="C18" s="7" t="s">
        <v>12</v>
      </c>
      <c r="D18" s="7">
        <v>62.7</v>
      </c>
      <c r="E18" s="7">
        <f t="shared" si="0"/>
        <v>25.080000000000002</v>
      </c>
      <c r="F18" s="7">
        <v>66.25</v>
      </c>
      <c r="G18" s="7">
        <f t="shared" si="1"/>
        <v>39.75</v>
      </c>
      <c r="H18" s="7">
        <f t="shared" si="2"/>
        <v>64.83</v>
      </c>
      <c r="I18" s="7">
        <v>14</v>
      </c>
    </row>
    <row r="19" spans="1:9" s="8" customFormat="1" ht="15.75" customHeight="1">
      <c r="A19" s="7">
        <v>16</v>
      </c>
      <c r="B19" s="9" t="s">
        <v>25</v>
      </c>
      <c r="C19" s="7" t="s">
        <v>12</v>
      </c>
      <c r="D19" s="7">
        <v>66.8</v>
      </c>
      <c r="E19" s="7">
        <f t="shared" si="0"/>
        <v>26.72</v>
      </c>
      <c r="F19" s="7">
        <v>63.25</v>
      </c>
      <c r="G19" s="7">
        <f t="shared" si="1"/>
        <v>37.949999999999996</v>
      </c>
      <c r="H19" s="7">
        <f t="shared" si="2"/>
        <v>64.66999999999999</v>
      </c>
      <c r="I19" s="7">
        <v>15</v>
      </c>
    </row>
    <row r="20" spans="1:9" s="8" customFormat="1" ht="15.75" customHeight="1">
      <c r="A20" s="7">
        <v>17</v>
      </c>
      <c r="B20" s="9" t="s">
        <v>26</v>
      </c>
      <c r="C20" s="7" t="s">
        <v>12</v>
      </c>
      <c r="D20" s="7">
        <v>62.6</v>
      </c>
      <c r="E20" s="7">
        <f t="shared" si="0"/>
        <v>25.040000000000003</v>
      </c>
      <c r="F20" s="7">
        <v>60</v>
      </c>
      <c r="G20" s="7">
        <f t="shared" si="1"/>
        <v>36</v>
      </c>
      <c r="H20" s="7">
        <f t="shared" si="2"/>
        <v>61.040000000000006</v>
      </c>
      <c r="I20" s="7">
        <v>16</v>
      </c>
    </row>
    <row r="21" spans="1:9" s="8" customFormat="1" ht="15.75" customHeight="1">
      <c r="A21" s="7">
        <v>18</v>
      </c>
      <c r="B21" s="9" t="s">
        <v>27</v>
      </c>
      <c r="C21" s="7" t="s">
        <v>12</v>
      </c>
      <c r="D21" s="7">
        <v>68.5</v>
      </c>
      <c r="E21" s="7">
        <f t="shared" si="0"/>
        <v>27.400000000000002</v>
      </c>
      <c r="F21" s="7">
        <v>-1</v>
      </c>
      <c r="G21" s="7">
        <v>-1</v>
      </c>
      <c r="H21" s="7">
        <v>-1</v>
      </c>
      <c r="I21" s="7">
        <v>-1</v>
      </c>
    </row>
    <row r="22" spans="1:9" ht="15.75" customHeight="1">
      <c r="A22" s="2"/>
      <c r="B22" s="9"/>
      <c r="C22" s="2"/>
      <c r="D22" s="2"/>
      <c r="E22" s="2"/>
      <c r="F22" s="2"/>
      <c r="G22" s="2"/>
      <c r="H22" s="2"/>
      <c r="I22" s="2"/>
    </row>
    <row r="23" spans="1:9" ht="15.75" customHeight="1">
      <c r="A23" s="2">
        <v>19</v>
      </c>
      <c r="B23" s="7" t="s">
        <v>28</v>
      </c>
      <c r="C23" s="2" t="s">
        <v>29</v>
      </c>
      <c r="D23" s="2">
        <v>65.4</v>
      </c>
      <c r="E23" s="2">
        <f>D23*0.4</f>
        <v>26.160000000000004</v>
      </c>
      <c r="F23" s="2">
        <v>86.75</v>
      </c>
      <c r="G23" s="2">
        <f>F23*0.6</f>
        <v>52.05</v>
      </c>
      <c r="H23" s="2">
        <f>SUM(E23,G23)</f>
        <v>78.21000000000001</v>
      </c>
      <c r="I23" s="2">
        <v>1</v>
      </c>
    </row>
    <row r="24" spans="1:9" ht="15.75" customHeight="1">
      <c r="A24" s="2"/>
      <c r="B24" s="7"/>
      <c r="C24" s="2"/>
      <c r="D24" s="2"/>
      <c r="E24" s="2"/>
      <c r="F24" s="2"/>
      <c r="G24" s="2"/>
      <c r="H24" s="2"/>
      <c r="I24" s="2"/>
    </row>
    <row r="25" spans="1:9" ht="15.75" customHeight="1">
      <c r="A25" s="2">
        <v>20</v>
      </c>
      <c r="B25" s="9" t="s">
        <v>30</v>
      </c>
      <c r="C25" s="2" t="s">
        <v>31</v>
      </c>
      <c r="D25" s="2">
        <v>78.7</v>
      </c>
      <c r="E25" s="2">
        <f>D25*0.4</f>
        <v>31.480000000000004</v>
      </c>
      <c r="F25" s="2">
        <v>85</v>
      </c>
      <c r="G25" s="2">
        <f>F25*0.6</f>
        <v>51</v>
      </c>
      <c r="H25" s="2">
        <f>SUM(E25,G25)</f>
        <v>82.48</v>
      </c>
      <c r="I25" s="2">
        <v>1</v>
      </c>
    </row>
    <row r="26" spans="1:9" ht="15.75" customHeight="1">
      <c r="A26" s="2">
        <v>21</v>
      </c>
      <c r="B26" s="9" t="s">
        <v>32</v>
      </c>
      <c r="C26" s="2" t="s">
        <v>31</v>
      </c>
      <c r="D26" s="2">
        <v>73.4</v>
      </c>
      <c r="E26" s="2">
        <f>D26*0.4</f>
        <v>29.360000000000003</v>
      </c>
      <c r="F26" s="2">
        <v>80.5</v>
      </c>
      <c r="G26" s="2">
        <f>F26*0.6</f>
        <v>48.3</v>
      </c>
      <c r="H26" s="2">
        <f>SUM(E26,G26)</f>
        <v>77.66</v>
      </c>
      <c r="I26" s="2">
        <v>2</v>
      </c>
    </row>
    <row r="27" spans="1:9" ht="15.75" customHeight="1">
      <c r="A27" s="2"/>
      <c r="B27" s="7"/>
      <c r="C27" s="2"/>
      <c r="D27" s="2"/>
      <c r="E27" s="2"/>
      <c r="F27" s="2"/>
      <c r="G27" s="2"/>
      <c r="H27" s="2"/>
      <c r="I27" s="2"/>
    </row>
    <row r="28" spans="1:9" ht="15.75" customHeight="1">
      <c r="A28" s="2">
        <v>22</v>
      </c>
      <c r="B28" s="9" t="s">
        <v>38</v>
      </c>
      <c r="C28" s="2" t="s">
        <v>34</v>
      </c>
      <c r="D28" s="2">
        <v>67.8</v>
      </c>
      <c r="E28" s="2">
        <f>D28*0.4</f>
        <v>27.12</v>
      </c>
      <c r="F28" s="2">
        <v>82.75</v>
      </c>
      <c r="G28" s="2">
        <f>F28*0.6</f>
        <v>49.65</v>
      </c>
      <c r="H28" s="2">
        <f>SUM(E28,G28)</f>
        <v>76.77</v>
      </c>
      <c r="I28" s="2">
        <v>1</v>
      </c>
    </row>
    <row r="29" spans="1:9" ht="15.75" customHeight="1">
      <c r="A29" s="2">
        <v>23</v>
      </c>
      <c r="B29" s="9" t="s">
        <v>33</v>
      </c>
      <c r="C29" s="2" t="s">
        <v>34</v>
      </c>
      <c r="D29" s="2">
        <v>71.1</v>
      </c>
      <c r="E29" s="2">
        <f aca="true" t="shared" si="3" ref="E29:E45">D29*0.4</f>
        <v>28.439999999999998</v>
      </c>
      <c r="F29" s="2">
        <v>79.5</v>
      </c>
      <c r="G29" s="2">
        <f aca="true" t="shared" si="4" ref="G29:G43">F29*0.6</f>
        <v>47.699999999999996</v>
      </c>
      <c r="H29" s="2">
        <f aca="true" t="shared" si="5" ref="H29:H44">SUM(E29,G29)</f>
        <v>76.13999999999999</v>
      </c>
      <c r="I29" s="2">
        <v>2</v>
      </c>
    </row>
    <row r="30" spans="1:9" ht="15.75" customHeight="1">
      <c r="A30" s="2">
        <v>24</v>
      </c>
      <c r="B30" s="9" t="s">
        <v>35</v>
      </c>
      <c r="C30" s="2" t="s">
        <v>34</v>
      </c>
      <c r="D30" s="2">
        <v>68.2</v>
      </c>
      <c r="E30" s="2">
        <f t="shared" si="3"/>
        <v>27.28</v>
      </c>
      <c r="F30" s="2">
        <v>81</v>
      </c>
      <c r="G30" s="2">
        <f t="shared" si="4"/>
        <v>48.6</v>
      </c>
      <c r="H30" s="2">
        <f t="shared" si="5"/>
        <v>75.88</v>
      </c>
      <c r="I30" s="2">
        <v>3</v>
      </c>
    </row>
    <row r="31" spans="1:9" ht="15.75" customHeight="1">
      <c r="A31" s="2">
        <v>25</v>
      </c>
      <c r="B31" s="9" t="s">
        <v>36</v>
      </c>
      <c r="C31" s="2" t="s">
        <v>34</v>
      </c>
      <c r="D31" s="2">
        <v>65.1</v>
      </c>
      <c r="E31" s="2">
        <f t="shared" si="3"/>
        <v>26.04</v>
      </c>
      <c r="F31" s="2">
        <v>82.5</v>
      </c>
      <c r="G31" s="2">
        <f t="shared" si="4"/>
        <v>49.5</v>
      </c>
      <c r="H31" s="2">
        <f t="shared" si="5"/>
        <v>75.53999999999999</v>
      </c>
      <c r="I31" s="2">
        <v>4</v>
      </c>
    </row>
    <row r="32" spans="1:9" ht="15.75" customHeight="1">
      <c r="A32" s="2">
        <v>26</v>
      </c>
      <c r="B32" s="9" t="s">
        <v>37</v>
      </c>
      <c r="C32" s="2" t="s">
        <v>34</v>
      </c>
      <c r="D32" s="2">
        <v>61.5</v>
      </c>
      <c r="E32" s="2">
        <f t="shared" si="3"/>
        <v>24.6</v>
      </c>
      <c r="F32" s="2">
        <v>84</v>
      </c>
      <c r="G32" s="2">
        <f t="shared" si="4"/>
        <v>50.4</v>
      </c>
      <c r="H32" s="2">
        <f t="shared" si="5"/>
        <v>75</v>
      </c>
      <c r="I32" s="2">
        <v>5</v>
      </c>
    </row>
    <row r="33" spans="1:9" ht="15.75" customHeight="1">
      <c r="A33" s="2">
        <v>27</v>
      </c>
      <c r="B33" s="9" t="s">
        <v>54</v>
      </c>
      <c r="C33" s="2" t="s">
        <v>34</v>
      </c>
      <c r="D33" s="2">
        <v>66.8</v>
      </c>
      <c r="E33" s="2">
        <f t="shared" si="3"/>
        <v>26.72</v>
      </c>
      <c r="F33" s="2">
        <v>80</v>
      </c>
      <c r="G33" s="2">
        <f t="shared" si="4"/>
        <v>48</v>
      </c>
      <c r="H33" s="2">
        <f t="shared" si="5"/>
        <v>74.72</v>
      </c>
      <c r="I33" s="2">
        <v>6</v>
      </c>
    </row>
    <row r="34" spans="1:9" ht="15.75" customHeight="1">
      <c r="A34" s="2">
        <v>28</v>
      </c>
      <c r="B34" s="9" t="s">
        <v>39</v>
      </c>
      <c r="C34" s="2" t="s">
        <v>34</v>
      </c>
      <c r="D34" s="2">
        <v>68.5</v>
      </c>
      <c r="E34" s="2">
        <f aca="true" t="shared" si="6" ref="E34:E39">D34*0.4</f>
        <v>27.400000000000002</v>
      </c>
      <c r="F34" s="2">
        <v>77.25</v>
      </c>
      <c r="G34" s="2">
        <f aca="true" t="shared" si="7" ref="G34:G39">F34*0.6</f>
        <v>46.35</v>
      </c>
      <c r="H34" s="2">
        <f aca="true" t="shared" si="8" ref="H34:H39">SUM(E34,G34)</f>
        <v>73.75</v>
      </c>
      <c r="I34" s="2">
        <v>7</v>
      </c>
    </row>
    <row r="35" spans="1:9" ht="15.75" customHeight="1">
      <c r="A35" s="2">
        <v>29</v>
      </c>
      <c r="B35" s="9" t="s">
        <v>40</v>
      </c>
      <c r="C35" s="2" t="s">
        <v>34</v>
      </c>
      <c r="D35" s="2">
        <v>67.8</v>
      </c>
      <c r="E35" s="2">
        <f t="shared" si="6"/>
        <v>27.12</v>
      </c>
      <c r="F35" s="2">
        <v>77.25</v>
      </c>
      <c r="G35" s="2">
        <f t="shared" si="7"/>
        <v>46.35</v>
      </c>
      <c r="H35" s="2">
        <f t="shared" si="8"/>
        <v>73.47</v>
      </c>
      <c r="I35" s="2">
        <v>8</v>
      </c>
    </row>
    <row r="36" spans="1:9" ht="15.75" customHeight="1">
      <c r="A36" s="2">
        <v>30</v>
      </c>
      <c r="B36" s="9" t="s">
        <v>41</v>
      </c>
      <c r="C36" s="2" t="s">
        <v>34</v>
      </c>
      <c r="D36" s="2">
        <v>77.2</v>
      </c>
      <c r="E36" s="2">
        <f t="shared" si="6"/>
        <v>30.880000000000003</v>
      </c>
      <c r="F36" s="2">
        <v>69.25</v>
      </c>
      <c r="G36" s="2">
        <f t="shared" si="7"/>
        <v>41.55</v>
      </c>
      <c r="H36" s="2">
        <f t="shared" si="8"/>
        <v>72.43</v>
      </c>
      <c r="I36" s="2">
        <v>9</v>
      </c>
    </row>
    <row r="37" spans="1:9" ht="15.75" customHeight="1">
      <c r="A37" s="2">
        <v>31</v>
      </c>
      <c r="B37" s="9" t="s">
        <v>42</v>
      </c>
      <c r="C37" s="2" t="s">
        <v>34</v>
      </c>
      <c r="D37" s="2">
        <v>60.5</v>
      </c>
      <c r="E37" s="2">
        <f t="shared" si="6"/>
        <v>24.200000000000003</v>
      </c>
      <c r="F37" s="2">
        <v>78.25</v>
      </c>
      <c r="G37" s="2">
        <f t="shared" si="7"/>
        <v>46.949999999999996</v>
      </c>
      <c r="H37" s="2">
        <f t="shared" si="8"/>
        <v>71.15</v>
      </c>
      <c r="I37" s="2">
        <v>10</v>
      </c>
    </row>
    <row r="38" spans="1:9" ht="15.75" customHeight="1">
      <c r="A38" s="2">
        <v>32</v>
      </c>
      <c r="B38" s="9" t="s">
        <v>43</v>
      </c>
      <c r="C38" s="2" t="s">
        <v>34</v>
      </c>
      <c r="D38" s="2">
        <v>67</v>
      </c>
      <c r="E38" s="2">
        <f t="shared" si="6"/>
        <v>26.8</v>
      </c>
      <c r="F38" s="2">
        <v>73.75</v>
      </c>
      <c r="G38" s="2">
        <f t="shared" si="7"/>
        <v>44.25</v>
      </c>
      <c r="H38" s="2">
        <f t="shared" si="8"/>
        <v>71.05</v>
      </c>
      <c r="I38" s="2">
        <v>11</v>
      </c>
    </row>
    <row r="39" spans="1:9" ht="15.75" customHeight="1">
      <c r="A39" s="2">
        <v>33</v>
      </c>
      <c r="B39" s="9" t="s">
        <v>44</v>
      </c>
      <c r="C39" s="2" t="s">
        <v>34</v>
      </c>
      <c r="D39" s="2">
        <v>66</v>
      </c>
      <c r="E39" s="2">
        <f t="shared" si="6"/>
        <v>26.400000000000002</v>
      </c>
      <c r="F39" s="2">
        <v>70</v>
      </c>
      <c r="G39" s="2">
        <f t="shared" si="7"/>
        <v>42</v>
      </c>
      <c r="H39" s="2">
        <f t="shared" si="8"/>
        <v>68.4</v>
      </c>
      <c r="I39" s="2">
        <v>12</v>
      </c>
    </row>
    <row r="40" spans="1:9" ht="15.75" customHeight="1">
      <c r="A40" s="2">
        <v>34</v>
      </c>
      <c r="B40" s="9" t="s">
        <v>45</v>
      </c>
      <c r="C40" s="2" t="s">
        <v>34</v>
      </c>
      <c r="D40" s="2">
        <v>59.5</v>
      </c>
      <c r="E40" s="2">
        <f t="shared" si="3"/>
        <v>23.8</v>
      </c>
      <c r="F40" s="2">
        <v>72.75</v>
      </c>
      <c r="G40" s="2">
        <f t="shared" si="4"/>
        <v>43.65</v>
      </c>
      <c r="H40" s="2">
        <f t="shared" si="5"/>
        <v>67.45</v>
      </c>
      <c r="I40" s="2">
        <v>13</v>
      </c>
    </row>
    <row r="41" spans="1:9" ht="15.75" customHeight="1">
      <c r="A41" s="2">
        <v>35</v>
      </c>
      <c r="B41" s="9" t="s">
        <v>46</v>
      </c>
      <c r="C41" s="2" t="s">
        <v>34</v>
      </c>
      <c r="D41" s="2">
        <v>71.1</v>
      </c>
      <c r="E41" s="2">
        <f t="shared" si="3"/>
        <v>28.439999999999998</v>
      </c>
      <c r="F41" s="2">
        <v>64</v>
      </c>
      <c r="G41" s="2">
        <f t="shared" si="4"/>
        <v>38.4</v>
      </c>
      <c r="H41" s="2">
        <f t="shared" si="5"/>
        <v>66.84</v>
      </c>
      <c r="I41" s="2">
        <v>14</v>
      </c>
    </row>
    <row r="42" spans="1:9" ht="15.75" customHeight="1">
      <c r="A42" s="2">
        <v>36</v>
      </c>
      <c r="B42" s="9" t="s">
        <v>47</v>
      </c>
      <c r="C42" s="2" t="s">
        <v>34</v>
      </c>
      <c r="D42" s="2">
        <v>58.9</v>
      </c>
      <c r="E42" s="2">
        <f t="shared" si="3"/>
        <v>23.560000000000002</v>
      </c>
      <c r="F42" s="2">
        <v>70.25</v>
      </c>
      <c r="G42" s="2">
        <f t="shared" si="4"/>
        <v>42.15</v>
      </c>
      <c r="H42" s="2">
        <f t="shared" si="5"/>
        <v>65.71000000000001</v>
      </c>
      <c r="I42" s="2">
        <v>15</v>
      </c>
    </row>
    <row r="43" spans="1:9" ht="15.75" customHeight="1">
      <c r="A43" s="2">
        <v>37</v>
      </c>
      <c r="B43" s="9" t="s">
        <v>48</v>
      </c>
      <c r="C43" s="2" t="s">
        <v>34</v>
      </c>
      <c r="D43" s="2">
        <v>69.5</v>
      </c>
      <c r="E43" s="2">
        <f t="shared" si="3"/>
        <v>27.8</v>
      </c>
      <c r="F43" s="2">
        <v>62.25</v>
      </c>
      <c r="G43" s="2">
        <f t="shared" si="4"/>
        <v>37.35</v>
      </c>
      <c r="H43" s="2">
        <f t="shared" si="5"/>
        <v>65.15</v>
      </c>
      <c r="I43" s="2">
        <v>16</v>
      </c>
    </row>
    <row r="44" spans="1:9" ht="15.75" customHeight="1">
      <c r="A44" s="2">
        <v>38</v>
      </c>
      <c r="B44" s="9" t="s">
        <v>49</v>
      </c>
      <c r="C44" s="2" t="s">
        <v>34</v>
      </c>
      <c r="D44" s="2">
        <v>75.7</v>
      </c>
      <c r="E44" s="2">
        <f t="shared" si="3"/>
        <v>30.28</v>
      </c>
      <c r="F44" s="2">
        <v>-1</v>
      </c>
      <c r="G44" s="2">
        <v>-1</v>
      </c>
      <c r="H44" s="2">
        <v>-1</v>
      </c>
      <c r="I44" s="2">
        <v>17</v>
      </c>
    </row>
    <row r="45" spans="1:9" ht="15.75" customHeight="1">
      <c r="A45" s="2">
        <v>39</v>
      </c>
      <c r="B45" s="9" t="s">
        <v>50</v>
      </c>
      <c r="C45" s="2" t="s">
        <v>34</v>
      </c>
      <c r="D45" s="2">
        <v>64.1</v>
      </c>
      <c r="E45" s="2">
        <f t="shared" si="3"/>
        <v>25.64</v>
      </c>
      <c r="F45" s="2">
        <v>-1</v>
      </c>
      <c r="G45" s="2">
        <v>-1</v>
      </c>
      <c r="H45" s="2">
        <v>-1</v>
      </c>
      <c r="I45" s="2">
        <v>-1</v>
      </c>
    </row>
    <row r="46" spans="1:9" ht="15.75" customHeight="1">
      <c r="A46" s="4" t="s">
        <v>51</v>
      </c>
      <c r="B46" s="4"/>
      <c r="C46" s="4"/>
      <c r="D46" s="2"/>
      <c r="E46" s="2"/>
      <c r="F46" s="2"/>
      <c r="G46" s="2"/>
      <c r="H46" s="2"/>
      <c r="I46" s="2"/>
    </row>
    <row r="47" spans="4:9" ht="14.25">
      <c r="D47" s="5"/>
      <c r="E47" s="5"/>
      <c r="F47" s="5"/>
      <c r="G47" s="5"/>
      <c r="H47" s="5"/>
      <c r="I47" s="5"/>
    </row>
    <row r="48" spans="4:9" ht="14.25">
      <c r="D48" s="5"/>
      <c r="E48" s="5"/>
      <c r="F48" s="5"/>
      <c r="G48" s="5"/>
      <c r="H48" s="5"/>
      <c r="I48" s="5"/>
    </row>
    <row r="49" spans="4:9" ht="14.25">
      <c r="D49" s="5"/>
      <c r="E49" s="5"/>
      <c r="F49" s="5"/>
      <c r="G49" s="5"/>
      <c r="H49" s="5"/>
      <c r="I49" s="5"/>
    </row>
    <row r="50" spans="4:9" ht="14.25">
      <c r="D50" s="5"/>
      <c r="E50" s="5"/>
      <c r="F50" s="5"/>
      <c r="G50" s="5"/>
      <c r="H50" s="5"/>
      <c r="I50" s="5"/>
    </row>
    <row r="51" spans="4:9" ht="14.25">
      <c r="D51" s="5"/>
      <c r="E51" s="5"/>
      <c r="F51" s="5"/>
      <c r="G51" s="5"/>
      <c r="H51" s="5"/>
      <c r="I51" s="5"/>
    </row>
    <row r="52" spans="4:9" ht="14.25">
      <c r="D52" s="5"/>
      <c r="E52" s="5"/>
      <c r="F52" s="5"/>
      <c r="G52" s="5"/>
      <c r="H52" s="5"/>
      <c r="I52" s="5"/>
    </row>
    <row r="53" spans="4:9" ht="14.25">
      <c r="D53" s="5"/>
      <c r="E53" s="5"/>
      <c r="F53" s="5"/>
      <c r="G53" s="5"/>
      <c r="H53" s="5"/>
      <c r="I53" s="5"/>
    </row>
    <row r="54" spans="4:9" ht="14.25">
      <c r="D54" s="5"/>
      <c r="E54" s="5"/>
      <c r="F54" s="5"/>
      <c r="G54" s="5"/>
      <c r="H54" s="5"/>
      <c r="I54" s="5"/>
    </row>
    <row r="55" spans="4:9" ht="14.25">
      <c r="D55" s="5"/>
      <c r="E55" s="5"/>
      <c r="F55" s="5"/>
      <c r="G55" s="5"/>
      <c r="H55" s="5"/>
      <c r="I55" s="5"/>
    </row>
    <row r="56" spans="4:9" ht="14.25">
      <c r="D56" s="5"/>
      <c r="E56" s="5"/>
      <c r="F56" s="5"/>
      <c r="G56" s="5"/>
      <c r="H56" s="5"/>
      <c r="I56" s="5"/>
    </row>
    <row r="57" spans="4:9" ht="14.25">
      <c r="D57" s="5"/>
      <c r="E57" s="5"/>
      <c r="F57" s="5"/>
      <c r="G57" s="5"/>
      <c r="H57" s="5"/>
      <c r="I57" s="5"/>
    </row>
    <row r="58" spans="4:9" ht="14.25">
      <c r="D58" s="5"/>
      <c r="E58" s="5"/>
      <c r="F58" s="5"/>
      <c r="G58" s="5"/>
      <c r="H58" s="5"/>
      <c r="I58" s="5"/>
    </row>
    <row r="59" spans="4:9" ht="14.25">
      <c r="D59" s="5"/>
      <c r="E59" s="5"/>
      <c r="F59" s="5"/>
      <c r="G59" s="5"/>
      <c r="H59" s="5"/>
      <c r="I59" s="5"/>
    </row>
    <row r="60" spans="4:9" ht="14.25">
      <c r="D60" s="5"/>
      <c r="E60" s="5"/>
      <c r="F60" s="5"/>
      <c r="G60" s="5"/>
      <c r="H60" s="5"/>
      <c r="I60" s="5"/>
    </row>
    <row r="61" spans="4:9" ht="14.25">
      <c r="D61" s="5"/>
      <c r="E61" s="5"/>
      <c r="F61" s="5"/>
      <c r="G61" s="5"/>
      <c r="H61" s="5"/>
      <c r="I61" s="5"/>
    </row>
    <row r="62" spans="4:9" ht="14.25">
      <c r="D62" s="5"/>
      <c r="E62" s="5"/>
      <c r="F62" s="5"/>
      <c r="G62" s="5"/>
      <c r="H62" s="5"/>
      <c r="I62" s="5"/>
    </row>
    <row r="63" spans="4:9" ht="14.25">
      <c r="D63" s="5"/>
      <c r="E63" s="5"/>
      <c r="F63" s="5"/>
      <c r="G63" s="5"/>
      <c r="H63" s="5"/>
      <c r="I63" s="5"/>
    </row>
    <row r="64" spans="4:9" ht="14.25">
      <c r="D64" s="5"/>
      <c r="E64" s="5"/>
      <c r="F64" s="5"/>
      <c r="G64" s="5"/>
      <c r="H64" s="5"/>
      <c r="I64" s="5"/>
    </row>
    <row r="65" spans="4:9" ht="14.25">
      <c r="D65" s="5"/>
      <c r="E65" s="5"/>
      <c r="F65" s="5"/>
      <c r="G65" s="5"/>
      <c r="H65" s="5"/>
      <c r="I65" s="5"/>
    </row>
  </sheetData>
  <sheetProtection/>
  <mergeCells count="1">
    <mergeCell ref="A1:I1"/>
  </mergeCells>
  <printOptions/>
  <pageMargins left="0.7513888888888889" right="0.7513888888888889" top="1" bottom="1" header="0.5118055555555555" footer="0.5118055555555555"/>
  <pageSetup horizontalDpi="600" verticalDpi="600" orientation="landscape" paperSize="9" r:id="rId1"/>
  <rowBreaks count="2" manualBreakCount="2">
    <brk id="24" max="8" man="1"/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2022-05-07T07:03:12Z</cp:lastPrinted>
  <dcterms:created xsi:type="dcterms:W3CDTF">2016-12-02T08:54:00Z</dcterms:created>
  <dcterms:modified xsi:type="dcterms:W3CDTF">2022-05-09T03:45:47Z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839CAF4ADD244D019B02CBB3BDA3376E</vt:lpwstr>
  </property>
</Properties>
</file>